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77.1.24\юридический отдел\3. ПРОЧИЕ КОМПАНИИ\15. СНТ\20. Собрание 2025\"/>
    </mc:Choice>
  </mc:AlternateContent>
  <bookViews>
    <workbookView xWindow="0" yWindow="0" windowWidth="28800" windowHeight="11805" activeTab="1"/>
  </bookViews>
  <sheets>
    <sheet name="Смета" sheetId="1" r:id="rId1"/>
    <sheet name="ФЭО" sheetId="2" r:id="rId2"/>
  </sheets>
  <definedNames>
    <definedName name="_xlnm.Print_Area" localSheetId="0">Смета!$A$1:$C$17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C17" i="1" l="1"/>
  <c r="C6" i="1" l="1"/>
  <c r="C7" i="1" s="1"/>
</calcChain>
</file>

<file path=xl/sharedStrings.xml><?xml version="1.0" encoding="utf-8"?>
<sst xmlns="http://schemas.openxmlformats.org/spreadsheetml/2006/main" count="48" uniqueCount="45">
  <si>
    <t>РАСХОДНАЯ ЧАСТЬ</t>
  </si>
  <si>
    <t>ПРИХОДНАЯ ЧАСТЬ</t>
  </si>
  <si>
    <t>Количество земельных участков, включенных в границы территории товарищества, шт.</t>
  </si>
  <si>
    <t>Сумма целевых взносов, подлежащих сбору (всего), руб.</t>
  </si>
  <si>
    <t>Сумма членских взносов, подлежащих сбору (всего), руб.</t>
  </si>
  <si>
    <t>Суммарный ежегодный размер платы лиц, ведущих садоводство без участия в Товариществе, устанавливается в размере, равном суммарному ежегодному размеру целевых и членских взносов члена товарищества.</t>
  </si>
  <si>
    <t>Вывоз твердых бытовых отходов</t>
  </si>
  <si>
    <t>Бухгалтерская отчетность</t>
  </si>
  <si>
    <t>Налоги и сборы</t>
  </si>
  <si>
    <t xml:space="preserve">Непредвиденные расходы </t>
  </si>
  <si>
    <t>№</t>
  </si>
  <si>
    <t xml:space="preserve">Статья расходов </t>
  </si>
  <si>
    <t>Сумма, руб.</t>
  </si>
  <si>
    <t xml:space="preserve">ФИНАНСОВО-ЭКОНОМИЧЕСКОЕ ОБОСНОВАНИЕ РАЗМЕРА ВЗНОСОВ (ПЛАТЫ ЛИЦ, ВЕДУЩИХ САДОВОДСТВО БЕЗ УЧАСТИЯ В ТОВАРИЩЕСТВЕ) СНТ "АНТОНОВКА" </t>
  </si>
  <si>
    <t>2</t>
  </si>
  <si>
    <t>4</t>
  </si>
  <si>
    <t>5</t>
  </si>
  <si>
    <t>6</t>
  </si>
  <si>
    <t xml:space="preserve">ПРИХОДНО-РАСХОДНАЯ СМЕТА СНТ "АНТОНОВКА" </t>
  </si>
  <si>
    <t xml:space="preserve">Статья затрат </t>
  </si>
  <si>
    <t>Размер планируемых затрат на весь заявленный  период</t>
  </si>
  <si>
    <t>Источник финансирования</t>
  </si>
  <si>
    <t>Сумма</t>
  </si>
  <si>
    <t>№ п/п</t>
  </si>
  <si>
    <t>Содержание имущества общего пользования</t>
  </si>
  <si>
    <t xml:space="preserve">Непредвиденные расходы  </t>
  </si>
  <si>
    <t>Прочие</t>
  </si>
  <si>
    <t>Почтовые расходы, транспортные расходы, содержание сайта, оформление электронной подписи, оформление программного обеспечения 1С, содержание счета.</t>
  </si>
  <si>
    <t xml:space="preserve"> - </t>
  </si>
  <si>
    <t>Содержание имущества общего пользования (дороги)</t>
  </si>
  <si>
    <t>Прочие расходы</t>
  </si>
  <si>
    <t>Всего расходов, включенных в членские взносы</t>
  </si>
  <si>
    <t xml:space="preserve">Членские взносы                         </t>
  </si>
  <si>
    <t>Тариф ООО «Рузский региональный оператор» 1030,40р./м.куб из расчета 2м/куб в неделю 2х1030х12мес=98880р. плюс по необходимости заказ контейнеров для крупногабаритного мусора.</t>
  </si>
  <si>
    <t>Вывоз твердых бытовых отходов (ТБО)</t>
  </si>
  <si>
    <t>Общая площадь земель общего пользования примерно 1 га (10000кв.м) расчитывается из 0.3% от кадастровой стоимости земли в СНТ «АНТОНОВКА», 650х10000/100х0.3=19500р. из расчета 650р./м.кв.</t>
  </si>
  <si>
    <t>Расходы на предоставление интересов в суде, государственные пошлины за выдачу судебных приказов и исковых требований. Расходы связанные с изменение тарифов, например на обращение с ТБО, расходы непредусмотренные или предусмотренные ошибочно в настоящей смете.</t>
  </si>
  <si>
    <t>3</t>
  </si>
  <si>
    <t>Всего расходов включенных в членские взносы.             Расчетный взнос на 1 участок составляет  7500 руб.</t>
  </si>
  <si>
    <t>Составление и сдача бухгалтерской отчетности:
- по договоренности с аутсорсинговой компанией 10 000р./мес.</t>
  </si>
  <si>
    <r>
      <t xml:space="preserve">Размер членского взноса на заявленный период определяется по формуле: сумма членских взносов подлежащих сбору/ количество земельных участков, включенных в границы территории товарищества = </t>
    </r>
    <r>
      <rPr>
        <b/>
        <sz val="11"/>
        <rFont val="Times New Roman"/>
        <family val="1"/>
        <charset val="204"/>
      </rPr>
      <t xml:space="preserve">540 000,00 / 72 = 7500,00 руб. с участка </t>
    </r>
  </si>
  <si>
    <t>Согласно закона №191/2014-03 «О благоустройстве в Московской обл.» п.1 ст.55 СНТ обязано содержать в порядке прилегающую территорию. Зимой чистка дорог небходима не только для проезда частного транспорта но и для пожарной техники и скорой помощи. 
100 000р. берется из расчета - 10 чисток за зиму по 10000р. каждая. В эту же сумму входит ямочный ремонт дорог, с учетом того, что давно назрела необходимость полноценного ремонта с асфальтированием.</t>
  </si>
  <si>
    <t>Итого доходная часть на сезон 2025 - 2026 г.</t>
  </si>
  <si>
    <t>НА ПЕРИОД 2025 - 2026 гг.</t>
  </si>
  <si>
    <t>НА ПЕРИОД  2025 - 2026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</si>
</sst>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 applyAlignment="1">
      <alignment horizontal="right" wrapText="1"/>
    </xf>
    <xf numFmtId="0" fontId="3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Normal="130" zoomScaleSheetLayoutView="100" workbookViewId="0">
      <selection activeCell="K10" sqref="K10"/>
    </sheetView>
  </sheetViews>
  <sheetFormatPr defaultColWidth="8.85546875" defaultRowHeight="15" x14ac:dyDescent="0.25"/>
  <cols>
    <col min="1" max="1" width="8.85546875" style="39"/>
    <col min="2" max="2" width="53.42578125" style="40" customWidth="1"/>
    <col min="3" max="3" width="18.5703125" style="40" customWidth="1"/>
    <col min="4" max="16384" width="8.85546875" style="2"/>
  </cols>
  <sheetData>
    <row r="1" spans="1:7" x14ac:dyDescent="0.25">
      <c r="A1" s="43" t="s">
        <v>18</v>
      </c>
      <c r="B1" s="43"/>
      <c r="C1" s="43"/>
    </row>
    <row r="2" spans="1:7" ht="14.45" customHeight="1" x14ac:dyDescent="0.25">
      <c r="A2" s="43" t="s">
        <v>44</v>
      </c>
      <c r="B2" s="43"/>
      <c r="C2" s="43"/>
    </row>
    <row r="3" spans="1:7" ht="14.45" customHeight="1" x14ac:dyDescent="0.25">
      <c r="A3" s="9"/>
      <c r="B3" s="9"/>
      <c r="C3" s="9"/>
    </row>
    <row r="4" spans="1:7" s="3" customFormat="1" x14ac:dyDescent="0.25">
      <c r="A4" s="44" t="s">
        <v>1</v>
      </c>
      <c r="B4" s="44"/>
      <c r="C4" s="44"/>
    </row>
    <row r="5" spans="1:7" s="1" customFormat="1" x14ac:dyDescent="0.25">
      <c r="A5" s="29" t="s">
        <v>23</v>
      </c>
      <c r="B5" s="29" t="s">
        <v>21</v>
      </c>
      <c r="C5" s="29" t="s">
        <v>22</v>
      </c>
    </row>
    <row r="6" spans="1:7" x14ac:dyDescent="0.25">
      <c r="A6" s="30">
        <v>1</v>
      </c>
      <c r="B6" s="31" t="s">
        <v>32</v>
      </c>
      <c r="C6" s="32">
        <f>C17</f>
        <v>540000</v>
      </c>
    </row>
    <row r="7" spans="1:7" x14ac:dyDescent="0.25">
      <c r="A7" s="30"/>
      <c r="B7" s="33" t="s">
        <v>42</v>
      </c>
      <c r="C7" s="5">
        <f>C6</f>
        <v>540000</v>
      </c>
    </row>
    <row r="8" spans="1:7" x14ac:dyDescent="0.25">
      <c r="A8" s="34"/>
      <c r="B8" s="35"/>
      <c r="C8" s="36"/>
    </row>
    <row r="9" spans="1:7" x14ac:dyDescent="0.25">
      <c r="A9" s="42" t="s">
        <v>0</v>
      </c>
      <c r="B9" s="42"/>
      <c r="C9" s="42"/>
    </row>
    <row r="10" spans="1:7" ht="71.25" x14ac:dyDescent="0.25">
      <c r="A10" s="29" t="s">
        <v>23</v>
      </c>
      <c r="B10" s="29" t="s">
        <v>19</v>
      </c>
      <c r="C10" s="29" t="s">
        <v>20</v>
      </c>
    </row>
    <row r="11" spans="1:7" x14ac:dyDescent="0.25">
      <c r="A11" s="30">
        <v>1</v>
      </c>
      <c r="B11" s="37" t="s">
        <v>29</v>
      </c>
      <c r="C11" s="32">
        <v>100000</v>
      </c>
    </row>
    <row r="12" spans="1:7" x14ac:dyDescent="0.25">
      <c r="A12" s="30">
        <v>2</v>
      </c>
      <c r="B12" s="37" t="s">
        <v>6</v>
      </c>
      <c r="C12" s="32">
        <v>140000</v>
      </c>
      <c r="G12" s="4"/>
    </row>
    <row r="13" spans="1:7" x14ac:dyDescent="0.25">
      <c r="A13" s="30">
        <v>3</v>
      </c>
      <c r="B13" s="37" t="s">
        <v>7</v>
      </c>
      <c r="C13" s="32">
        <v>120000</v>
      </c>
    </row>
    <row r="14" spans="1:7" x14ac:dyDescent="0.25">
      <c r="A14" s="30">
        <v>4</v>
      </c>
      <c r="B14" s="37" t="s">
        <v>8</v>
      </c>
      <c r="C14" s="32">
        <v>19500</v>
      </c>
    </row>
    <row r="15" spans="1:7" x14ac:dyDescent="0.25">
      <c r="A15" s="30">
        <v>5</v>
      </c>
      <c r="B15" s="37" t="s">
        <v>9</v>
      </c>
      <c r="C15" s="32">
        <v>80000</v>
      </c>
    </row>
    <row r="16" spans="1:7" x14ac:dyDescent="0.25">
      <c r="A16" s="30">
        <v>6</v>
      </c>
      <c r="B16" s="31" t="s">
        <v>30</v>
      </c>
      <c r="C16" s="32">
        <v>80500</v>
      </c>
    </row>
    <row r="17" spans="1:3" x14ac:dyDescent="0.25">
      <c r="A17" s="45" t="s">
        <v>31</v>
      </c>
      <c r="B17" s="46"/>
      <c r="C17" s="38">
        <f>SUM(C11:C16)</f>
        <v>540000</v>
      </c>
    </row>
    <row r="18" spans="1:3" x14ac:dyDescent="0.25">
      <c r="C18" s="41"/>
    </row>
    <row r="19" spans="1:3" x14ac:dyDescent="0.25">
      <c r="C19" s="41"/>
    </row>
  </sheetData>
  <mergeCells count="5">
    <mergeCell ref="A9:C9"/>
    <mergeCell ref="A1:C1"/>
    <mergeCell ref="A2:C2"/>
    <mergeCell ref="A4:C4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topLeftCell="A13" zoomScaleNormal="100" zoomScaleSheetLayoutView="100" workbookViewId="0">
      <selection activeCell="G9" sqref="G9"/>
    </sheetView>
  </sheetViews>
  <sheetFormatPr defaultColWidth="8.85546875" defaultRowHeight="15" x14ac:dyDescent="0.25"/>
  <cols>
    <col min="1" max="1" width="8.85546875" style="24"/>
    <col min="2" max="2" width="58.28515625" style="27" customWidth="1"/>
    <col min="3" max="3" width="17.85546875" style="28" customWidth="1"/>
    <col min="4" max="4" width="8.85546875" style="2"/>
    <col min="5" max="5" width="10" style="6" bestFit="1" customWidth="1"/>
    <col min="6" max="16384" width="8.85546875" style="2"/>
  </cols>
  <sheetData>
    <row r="1" spans="1:3" x14ac:dyDescent="0.25">
      <c r="A1" s="50" t="s">
        <v>13</v>
      </c>
      <c r="B1" s="50"/>
      <c r="C1" s="50"/>
    </row>
    <row r="2" spans="1:3" x14ac:dyDescent="0.25">
      <c r="A2" s="51" t="s">
        <v>43</v>
      </c>
      <c r="B2" s="51"/>
      <c r="C2" s="51"/>
    </row>
    <row r="3" spans="1:3" x14ac:dyDescent="0.25">
      <c r="A3" s="52" t="s">
        <v>4</v>
      </c>
      <c r="B3" s="52"/>
      <c r="C3" s="10">
        <v>540000</v>
      </c>
    </row>
    <row r="4" spans="1:3" x14ac:dyDescent="0.25">
      <c r="A4" s="53" t="s">
        <v>3</v>
      </c>
      <c r="B4" s="54"/>
      <c r="C4" s="10" t="s">
        <v>28</v>
      </c>
    </row>
    <row r="5" spans="1:3" x14ac:dyDescent="0.25">
      <c r="A5" s="52" t="s">
        <v>2</v>
      </c>
      <c r="B5" s="52"/>
      <c r="C5" s="10">
        <v>72</v>
      </c>
    </row>
    <row r="6" spans="1:3" x14ac:dyDescent="0.25">
      <c r="A6" s="11"/>
      <c r="B6" s="11"/>
      <c r="C6" s="12"/>
    </row>
    <row r="7" spans="1:3" x14ac:dyDescent="0.25">
      <c r="A7" s="13" t="s">
        <v>10</v>
      </c>
      <c r="B7" s="13" t="s">
        <v>11</v>
      </c>
      <c r="C7" s="14" t="s">
        <v>12</v>
      </c>
    </row>
    <row r="8" spans="1:3" x14ac:dyDescent="0.25">
      <c r="A8" s="15">
        <v>1</v>
      </c>
      <c r="B8" s="16" t="s">
        <v>24</v>
      </c>
      <c r="C8" s="14"/>
    </row>
    <row r="9" spans="1:3" ht="135" x14ac:dyDescent="0.25">
      <c r="A9" s="17"/>
      <c r="B9" s="18" t="s">
        <v>41</v>
      </c>
      <c r="C9" s="19">
        <v>100000</v>
      </c>
    </row>
    <row r="10" spans="1:3" x14ac:dyDescent="0.25">
      <c r="A10" s="20" t="s">
        <v>14</v>
      </c>
      <c r="B10" s="21" t="s">
        <v>34</v>
      </c>
      <c r="C10" s="19"/>
    </row>
    <row r="11" spans="1:3" ht="60" x14ac:dyDescent="0.25">
      <c r="A11" s="20"/>
      <c r="B11" s="18" t="s">
        <v>33</v>
      </c>
      <c r="C11" s="19">
        <v>140000</v>
      </c>
    </row>
    <row r="12" spans="1:3" x14ac:dyDescent="0.25">
      <c r="A12" s="20" t="s">
        <v>37</v>
      </c>
      <c r="B12" s="21" t="s">
        <v>7</v>
      </c>
      <c r="C12" s="22"/>
    </row>
    <row r="13" spans="1:3" ht="45" x14ac:dyDescent="0.25">
      <c r="A13" s="20"/>
      <c r="B13" s="18" t="s">
        <v>39</v>
      </c>
      <c r="C13" s="19">
        <v>120000</v>
      </c>
    </row>
    <row r="14" spans="1:3" x14ac:dyDescent="0.25">
      <c r="A14" s="20" t="s">
        <v>15</v>
      </c>
      <c r="B14" s="21" t="s">
        <v>8</v>
      </c>
      <c r="C14" s="22"/>
    </row>
    <row r="15" spans="1:3" ht="60" x14ac:dyDescent="0.25">
      <c r="A15" s="20"/>
      <c r="B15" s="18" t="s">
        <v>35</v>
      </c>
      <c r="C15" s="19">
        <v>19500</v>
      </c>
    </row>
    <row r="16" spans="1:3" x14ac:dyDescent="0.25">
      <c r="A16" s="20" t="s">
        <v>16</v>
      </c>
      <c r="B16" s="21" t="s">
        <v>25</v>
      </c>
      <c r="C16" s="19"/>
    </row>
    <row r="17" spans="1:5" ht="90" x14ac:dyDescent="0.25">
      <c r="A17" s="20"/>
      <c r="B17" s="18" t="s">
        <v>36</v>
      </c>
      <c r="C17" s="19">
        <v>80000</v>
      </c>
    </row>
    <row r="18" spans="1:5" x14ac:dyDescent="0.25">
      <c r="A18" s="23" t="s">
        <v>17</v>
      </c>
      <c r="B18" s="21" t="s">
        <v>26</v>
      </c>
      <c r="C18" s="19"/>
    </row>
    <row r="19" spans="1:5" ht="45" x14ac:dyDescent="0.25">
      <c r="A19" s="20"/>
      <c r="B19" s="18" t="s">
        <v>27</v>
      </c>
      <c r="C19" s="19">
        <v>80500</v>
      </c>
    </row>
    <row r="20" spans="1:5" ht="28.5" x14ac:dyDescent="0.25">
      <c r="A20" s="20"/>
      <c r="B20" s="21" t="s">
        <v>38</v>
      </c>
      <c r="C20" s="14">
        <f>C9+C11+C13+C15+C17+C19</f>
        <v>540000</v>
      </c>
      <c r="E20" s="8"/>
    </row>
    <row r="21" spans="1:5" ht="8.25" customHeight="1" x14ac:dyDescent="0.25">
      <c r="B21" s="11"/>
      <c r="C21" s="12"/>
    </row>
    <row r="22" spans="1:5" ht="43.5" customHeight="1" x14ac:dyDescent="0.25">
      <c r="A22" s="47" t="s">
        <v>40</v>
      </c>
      <c r="B22" s="48"/>
      <c r="C22" s="49"/>
      <c r="E22" s="7"/>
    </row>
    <row r="23" spans="1:5" ht="8.25" customHeight="1" x14ac:dyDescent="0.25">
      <c r="A23" s="25"/>
      <c r="B23" s="25"/>
      <c r="C23" s="26"/>
    </row>
    <row r="24" spans="1:5" ht="44.25" customHeight="1" x14ac:dyDescent="0.25">
      <c r="A24" s="47" t="s">
        <v>5</v>
      </c>
      <c r="B24" s="48"/>
      <c r="C24" s="49"/>
    </row>
  </sheetData>
  <mergeCells count="7">
    <mergeCell ref="A22:C22"/>
    <mergeCell ref="A24:C24"/>
    <mergeCell ref="A1:C1"/>
    <mergeCell ref="A2:C2"/>
    <mergeCell ref="A3:B3"/>
    <mergeCell ref="A4:B4"/>
    <mergeCell ref="A5:B5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ФЭО</vt:lpstr>
      <vt:lpstr>Смета!Область_печати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Ирина</dc:creator>
  <cp:lastModifiedBy>LD</cp:lastModifiedBy>
  <cp:lastPrinted>2024-07-20T09:49:04Z</cp:lastPrinted>
  <dcterms:created xsi:type="dcterms:W3CDTF">2015-06-05T18:19:34Z</dcterms:created>
  <dcterms:modified xsi:type="dcterms:W3CDTF">2025-05-27T10:32:46Z</dcterms:modified>
</cp:coreProperties>
</file>